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5EBD2F2-B6B7-4431-8B56-95E2B0AA5C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1" l="1"/>
  <c r="D38" i="1"/>
  <c r="E38" i="1"/>
  <c r="F38" i="1"/>
  <c r="G38" i="1"/>
  <c r="H38" i="1"/>
  <c r="I38" i="1"/>
  <c r="J38" i="1"/>
  <c r="K38" i="1"/>
  <c r="M38" i="1"/>
  <c r="L4" i="1"/>
  <c r="L38" i="1" s="1"/>
</calcChain>
</file>

<file path=xl/sharedStrings.xml><?xml version="1.0" encoding="utf-8"?>
<sst xmlns="http://schemas.openxmlformats.org/spreadsheetml/2006/main" count="51" uniqueCount="51">
  <si>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</si>
  <si>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</si>
  <si>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</si>
  <si>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</si>
  <si>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</si>
  <si>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</si>
  <si>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</si>
  <si>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</si>
  <si>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</si>
  <si>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</si>
  <si>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Nr. Crt.</t>
  </si>
  <si>
    <t>Cod Fiscal</t>
  </si>
  <si>
    <t>Valoare platita in IANUARIE</t>
  </si>
  <si>
    <t>Valoare   platita
 in OCT</t>
  </si>
  <si>
    <t>PLATI EFECTUATE IN ANUL 2022 CATRE FARMACII PENTRU MATERIALE SANITARE PNS-FARMACII</t>
  </si>
  <si>
    <t>ACONITI-LINE FARM</t>
  </si>
  <si>
    <t>ANEL_CO</t>
  </si>
  <si>
    <t>BELLADONA</t>
  </si>
  <si>
    <t>CATENA COMFARM</t>
  </si>
  <si>
    <t>CATENA FARMACON</t>
  </si>
  <si>
    <t>CATENA HYGEIA</t>
  </si>
  <si>
    <t>CONDOR</t>
  </si>
  <si>
    <t>DEMETRA PHARM</t>
  </si>
  <si>
    <t>DORADA</t>
  </si>
  <si>
    <t>ELEDANIS</t>
  </si>
  <si>
    <t>FARM ES DIANA</t>
  </si>
  <si>
    <t>FARMACIA DAVILLA SRL</t>
  </si>
  <si>
    <t>FARMACIA DE LA TARA SRL</t>
  </si>
  <si>
    <t>HELP NET FARMA SA</t>
  </si>
  <si>
    <t>HELYA FARM</t>
  </si>
  <si>
    <t>HYPERICI</t>
  </si>
  <si>
    <t>MEDIMFARM TOPFARM S.A.</t>
  </si>
  <si>
    <t>MINI FARM CONCEPT SRL</t>
  </si>
  <si>
    <t>MUSETEL</t>
  </si>
  <si>
    <t>PHARMALIFE MED SRL</t>
  </si>
  <si>
    <t>SANTALUM FARM</t>
  </si>
  <si>
    <t>SAS PHARMA PLUS</t>
  </si>
  <si>
    <t>SAVIOR PHARMA VISTA SRL</t>
  </si>
  <si>
    <t>SEMA INVESTMENT S.R.L.</t>
  </si>
  <si>
    <t>STARPHARM</t>
  </si>
  <si>
    <t>TRI FARM S.R.L.</t>
  </si>
  <si>
    <t>VINCA</t>
  </si>
  <si>
    <t>TOTAL</t>
  </si>
  <si>
    <t>FADEL FARM SRL</t>
  </si>
  <si>
    <t>PHARMALAUR</t>
  </si>
  <si>
    <t>PAEONIA</t>
  </si>
  <si>
    <t>MEDIPET</t>
  </si>
  <si>
    <t>GENUIN IMPEX SRL</t>
  </si>
  <si>
    <t>TUDAL</t>
  </si>
  <si>
    <t>SENSIBLU SRL DR MAX</t>
  </si>
  <si>
    <t>Valoare   platita
 in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</si>
</sst>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charset val="238"/>
    </font>
    <font>
      <sz val="10"/>
      <color indexed="6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5" xfId="0" applyBorder="1"/>
    <xf numFmtId="4" fontId="0" fillId="0" borderId="5" xfId="0" applyNumberFormat="1" applyBorder="1"/>
    <xf numFmtId="4" fontId="2" fillId="0" borderId="5" xfId="0" applyNumberFormat="1" applyFont="1" applyBorder="1"/>
    <xf numFmtId="0" fontId="2" fillId="0" borderId="5" xfId="0" applyFont="1" applyBorder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/>
    <xf numFmtId="4" fontId="6" fillId="0" borderId="0" xfId="0" applyNumberFormat="1" applyFont="1"/>
    <xf numFmtId="4" fontId="7" fillId="0" borderId="5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12" xfId="0" applyFont="1" applyBorder="1"/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4" fontId="0" fillId="0" borderId="5" xfId="0" applyNumberForma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0" fillId="0" borderId="12" xfId="0" applyNumberFormat="1" applyBorder="1"/>
    <xf numFmtId="0" fontId="0" fillId="0" borderId="0" xfId="0" applyBorder="1"/>
    <xf numFmtId="0" fontId="2" fillId="0" borderId="0" xfId="0" applyFont="1" applyBorder="1"/>
    <xf numFmtId="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C10" workbookViewId="0">
      <selection activeCell="G25" sqref="G25"/>
    </sheetView>
  </sheetViews>
  <sheetFormatPr defaultColWidth="9.140625" defaultRowHeight="12.75" x14ac:dyDescent="0.2"/>
  <cols>
    <col min="1" max="1" width="7.140625" style="1" customWidth="1"/>
    <col min="2" max="2" width="29.5703125" style="1" customWidth="1"/>
    <col min="3" max="5" width="12" style="1" customWidth="1"/>
    <col min="6" max="6" width="17.28515625" style="1" customWidth="1"/>
    <col min="7" max="7" width="15" style="1" customWidth="1"/>
    <col min="8" max="8" width="17.28515625" style="1" customWidth="1"/>
    <col min="9" max="9" width="11.7109375" style="1" customWidth="1"/>
    <col min="10" max="10" width="18.42578125" style="1" customWidth="1"/>
    <col min="11" max="11" width="14.85546875" style="1" customWidth="1"/>
    <col min="12" max="12" width="13.85546875" style="1" customWidth="1"/>
    <col min="13" max="13" width="13.42578125" style="1" customWidth="1"/>
    <col min="14" max="14" width="14.28515625" style="1" customWidth="1"/>
    <col min="15" max="15" width="20.42578125" style="1" customWidth="1"/>
    <col min="16" max="16" width="26" style="1" bestFit="1" customWidth="1"/>
    <col min="17" max="16384" width="9.140625" style="1"/>
  </cols>
  <sheetData>
    <row r="1" spans="1:18" ht="12.75" customHeight="1" x14ac:dyDescent="0.2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8" x14ac:dyDescent="0.2">
      <c r="A2" s="6"/>
      <c r="B2" s="8"/>
      <c r="C2" s="9"/>
      <c r="D2" s="7"/>
      <c r="E2" s="7"/>
      <c r="F2" s="2"/>
      <c r="G2" s="2"/>
      <c r="H2" s="2"/>
      <c r="I2" s="2"/>
      <c r="J2" s="2"/>
      <c r="K2" s="22"/>
      <c r="L2" s="22"/>
      <c r="M2" s="22"/>
      <c r="N2" s="2"/>
      <c r="O2" s="16" t="s">
        <v>0</v>
      </c>
    </row>
    <row r="3" spans="1:18" ht="38.25" x14ac:dyDescent="0.2">
      <c r="A3" s="12" t="s">
        <v>10</v>
      </c>
      <c r="B3" s="13" t="s">
        <v>1</v>
      </c>
      <c r="C3" s="14" t="s">
        <v>11</v>
      </c>
      <c r="D3" s="11" t="s">
        <v>12</v>
      </c>
      <c r="E3" s="11" t="s">
        <v>2</v>
      </c>
      <c r="F3" s="18" t="s">
        <v>3</v>
      </c>
      <c r="G3" s="10" t="s">
        <v>4</v>
      </c>
      <c r="H3" s="10" t="s">
        <v>8</v>
      </c>
      <c r="I3" s="10" t="s">
        <v>5</v>
      </c>
      <c r="J3" s="15" t="s">
        <v>6</v>
      </c>
      <c r="K3" s="14" t="s">
        <v>7</v>
      </c>
      <c r="L3" s="14" t="s">
        <v>9</v>
      </c>
      <c r="M3" s="14" t="s">
        <v>13</v>
      </c>
      <c r="N3" s="14" t="s">
        <v>50</v>
      </c>
      <c r="O3" s="14"/>
    </row>
    <row r="4" spans="1:18" ht="15" x14ac:dyDescent="0.25">
      <c r="A4" s="23">
        <v>1</v>
      </c>
      <c r="B4" s="3" t="s">
        <v>15</v>
      </c>
      <c r="C4" s="3">
        <v>16770812</v>
      </c>
      <c r="D4" s="4">
        <v>16860</v>
      </c>
      <c r="E4" s="4">
        <v>16500</v>
      </c>
      <c r="F4" s="4">
        <v>13326.22</v>
      </c>
      <c r="G4" s="4">
        <v>6840.62</v>
      </c>
      <c r="H4" s="4">
        <v>24720</v>
      </c>
      <c r="I4" s="4">
        <v>11297.06</v>
      </c>
      <c r="J4" s="29">
        <v>16422.32</v>
      </c>
      <c r="K4" s="4">
        <v>16331.78</v>
      </c>
      <c r="L4" s="4">
        <f>9588.22+2396.98</f>
        <v>11985.199999999999</v>
      </c>
      <c r="M4" s="4">
        <v>16490</v>
      </c>
      <c r="N4" s="33">
        <v>12004.4</v>
      </c>
      <c r="O4" s="3"/>
      <c r="P4" s="34"/>
      <c r="Q4" s="34"/>
      <c r="R4"/>
    </row>
    <row r="5" spans="1:18" ht="15" x14ac:dyDescent="0.25">
      <c r="A5" s="23">
        <v>2</v>
      </c>
      <c r="B5" s="3" t="s">
        <v>16</v>
      </c>
      <c r="C5" s="3">
        <v>935477</v>
      </c>
      <c r="D5" s="4">
        <v>2160</v>
      </c>
      <c r="E5" s="4">
        <v>1560</v>
      </c>
      <c r="F5" s="4">
        <v>1080</v>
      </c>
      <c r="G5" s="4">
        <v>2220</v>
      </c>
      <c r="H5" s="4">
        <v>1680</v>
      </c>
      <c r="I5" s="4">
        <v>562.07000000000005</v>
      </c>
      <c r="J5" s="29">
        <v>997.93</v>
      </c>
      <c r="K5" s="4">
        <v>2100</v>
      </c>
      <c r="L5" s="4">
        <v>960</v>
      </c>
      <c r="M5" s="4">
        <v>840</v>
      </c>
      <c r="N5" s="33">
        <v>1440</v>
      </c>
      <c r="O5" s="3"/>
      <c r="P5" s="34"/>
      <c r="Q5" s="34"/>
      <c r="R5"/>
    </row>
    <row r="6" spans="1:18" ht="15" x14ac:dyDescent="0.25">
      <c r="A6" s="23">
        <v>3</v>
      </c>
      <c r="B6" s="3" t="s">
        <v>17</v>
      </c>
      <c r="C6" s="3">
        <v>908642</v>
      </c>
      <c r="D6" s="4">
        <v>900</v>
      </c>
      <c r="E6" s="5">
        <v>0</v>
      </c>
      <c r="F6" s="5">
        <v>240</v>
      </c>
      <c r="G6" s="4">
        <v>1080</v>
      </c>
      <c r="H6" s="4">
        <v>360</v>
      </c>
      <c r="I6" s="4">
        <v>449.65</v>
      </c>
      <c r="J6" s="29">
        <v>1290.3499999999999</v>
      </c>
      <c r="K6" s="4">
        <v>420</v>
      </c>
      <c r="L6" s="4">
        <v>480</v>
      </c>
      <c r="M6" s="4">
        <v>960</v>
      </c>
      <c r="N6" s="33">
        <v>120</v>
      </c>
      <c r="O6" s="3"/>
      <c r="P6" s="34"/>
      <c r="Q6" s="34"/>
      <c r="R6"/>
    </row>
    <row r="7" spans="1:18" ht="15" x14ac:dyDescent="0.25">
      <c r="A7" s="23">
        <v>4</v>
      </c>
      <c r="B7" s="3" t="s">
        <v>18</v>
      </c>
      <c r="C7" s="3">
        <v>6580543</v>
      </c>
      <c r="D7" s="4">
        <v>10740</v>
      </c>
      <c r="E7" s="4">
        <v>10800</v>
      </c>
      <c r="F7" s="4">
        <v>11220</v>
      </c>
      <c r="G7" s="4">
        <v>11460</v>
      </c>
      <c r="H7" s="4">
        <v>10200</v>
      </c>
      <c r="I7" s="4">
        <v>11938.47</v>
      </c>
      <c r="J7" s="29">
        <v>11881.53</v>
      </c>
      <c r="K7" s="4">
        <v>12420</v>
      </c>
      <c r="L7" s="4">
        <v>12720</v>
      </c>
      <c r="M7" s="4">
        <v>9600</v>
      </c>
      <c r="N7" s="33">
        <v>8520</v>
      </c>
      <c r="O7" s="3"/>
      <c r="P7" s="34"/>
      <c r="Q7" s="34"/>
      <c r="R7"/>
    </row>
    <row r="8" spans="1:18" ht="15" x14ac:dyDescent="0.25">
      <c r="A8" s="23">
        <v>5</v>
      </c>
      <c r="B8" s="3" t="s">
        <v>19</v>
      </c>
      <c r="C8" s="3">
        <v>1564954</v>
      </c>
      <c r="D8" s="4">
        <v>1680</v>
      </c>
      <c r="E8" s="4">
        <v>1500</v>
      </c>
      <c r="F8" s="4">
        <v>1080</v>
      </c>
      <c r="G8" s="4">
        <v>1680</v>
      </c>
      <c r="H8" s="4">
        <v>2100</v>
      </c>
      <c r="I8" s="4">
        <v>1236.56</v>
      </c>
      <c r="J8" s="29">
        <v>2243.44</v>
      </c>
      <c r="K8" s="4">
        <v>2040</v>
      </c>
      <c r="L8" s="4">
        <v>3240</v>
      </c>
      <c r="M8" s="4">
        <v>1800</v>
      </c>
      <c r="N8" s="33">
        <v>2940</v>
      </c>
      <c r="O8" s="3"/>
      <c r="P8" s="34"/>
      <c r="Q8" s="34"/>
      <c r="R8"/>
    </row>
    <row r="9" spans="1:18" ht="15" x14ac:dyDescent="0.25">
      <c r="A9" s="23">
        <v>6</v>
      </c>
      <c r="B9" s="3" t="s">
        <v>20</v>
      </c>
      <c r="C9" s="3">
        <v>1803830</v>
      </c>
      <c r="D9" s="4">
        <v>28320</v>
      </c>
      <c r="E9" s="4">
        <v>26460</v>
      </c>
      <c r="F9" s="4">
        <v>21060</v>
      </c>
      <c r="G9" s="4">
        <v>28380</v>
      </c>
      <c r="H9" s="4">
        <v>23760</v>
      </c>
      <c r="I9" s="4">
        <v>21178.86</v>
      </c>
      <c r="J9" s="29">
        <v>31045.14</v>
      </c>
      <c r="K9" s="4">
        <v>26280</v>
      </c>
      <c r="L9" s="4">
        <v>22678.799999999999</v>
      </c>
      <c r="M9" s="4">
        <v>29640</v>
      </c>
      <c r="N9" s="33">
        <v>23376</v>
      </c>
      <c r="O9" s="3"/>
      <c r="P9" s="34"/>
      <c r="Q9" s="34"/>
      <c r="R9"/>
    </row>
    <row r="10" spans="1:18" ht="15" x14ac:dyDescent="0.25">
      <c r="A10" s="23">
        <v>7</v>
      </c>
      <c r="B10" s="3" t="s">
        <v>21</v>
      </c>
      <c r="C10" s="3">
        <v>934935</v>
      </c>
      <c r="D10" s="4">
        <v>1080</v>
      </c>
      <c r="E10" s="4">
        <v>960</v>
      </c>
      <c r="F10" s="4">
        <v>360</v>
      </c>
      <c r="G10" s="4">
        <v>840</v>
      </c>
      <c r="H10" s="4">
        <v>1320</v>
      </c>
      <c r="I10" s="4">
        <v>112.41</v>
      </c>
      <c r="J10" s="29">
        <v>1087.5899999999999</v>
      </c>
      <c r="K10" s="4">
        <v>480</v>
      </c>
      <c r="L10" s="4">
        <v>360</v>
      </c>
      <c r="M10" s="4">
        <v>1080</v>
      </c>
      <c r="N10" s="33">
        <v>720</v>
      </c>
      <c r="O10" s="3"/>
      <c r="P10" s="34"/>
      <c r="Q10" s="34"/>
      <c r="R10"/>
    </row>
    <row r="11" spans="1:18" ht="15" x14ac:dyDescent="0.25">
      <c r="A11" s="23">
        <v>8</v>
      </c>
      <c r="B11" s="3" t="s">
        <v>22</v>
      </c>
      <c r="C11" s="3">
        <v>2632259</v>
      </c>
      <c r="D11" s="4">
        <v>88080</v>
      </c>
      <c r="E11" s="4">
        <v>80520</v>
      </c>
      <c r="F11" s="4">
        <v>40823.780000000006</v>
      </c>
      <c r="G11" s="4">
        <v>83279.38</v>
      </c>
      <c r="H11" s="4">
        <v>80700</v>
      </c>
      <c r="I11" s="4">
        <v>129377.08</v>
      </c>
      <c r="J11" s="29">
        <v>91323.54</v>
      </c>
      <c r="K11" s="4">
        <v>76492.22</v>
      </c>
      <c r="L11" s="4">
        <v>90060</v>
      </c>
      <c r="M11" s="4">
        <v>87660</v>
      </c>
      <c r="N11" s="33">
        <v>82608</v>
      </c>
      <c r="O11" s="3"/>
      <c r="P11" s="34"/>
      <c r="Q11" s="34"/>
      <c r="R11"/>
    </row>
    <row r="12" spans="1:18" ht="15" x14ac:dyDescent="0.25">
      <c r="A12" s="23">
        <v>9</v>
      </c>
      <c r="B12" s="3" t="s">
        <v>23</v>
      </c>
      <c r="C12" s="3">
        <v>940767</v>
      </c>
      <c r="D12" s="4">
        <v>120</v>
      </c>
      <c r="E12" s="4">
        <v>120</v>
      </c>
      <c r="F12" s="4">
        <v>0</v>
      </c>
      <c r="G12" s="5">
        <v>120</v>
      </c>
      <c r="H12" s="4">
        <v>120</v>
      </c>
      <c r="I12" s="4">
        <v>0</v>
      </c>
      <c r="J12" s="29">
        <v>120</v>
      </c>
      <c r="K12" s="4">
        <v>120</v>
      </c>
      <c r="L12" s="5">
        <v>0</v>
      </c>
      <c r="M12" s="27">
        <v>0</v>
      </c>
      <c r="N12" s="27">
        <v>120</v>
      </c>
      <c r="O12" s="3"/>
      <c r="P12" s="34"/>
      <c r="Q12" s="34"/>
    </row>
    <row r="13" spans="1:18" ht="15" x14ac:dyDescent="0.25">
      <c r="A13" s="23">
        <v>10</v>
      </c>
      <c r="B13" s="3" t="s">
        <v>43</v>
      </c>
      <c r="C13" s="3">
        <v>40571960</v>
      </c>
      <c r="D13" s="5">
        <v>0</v>
      </c>
      <c r="E13" s="5">
        <v>0</v>
      </c>
      <c r="F13" s="5">
        <v>120</v>
      </c>
      <c r="G13" s="4">
        <v>0</v>
      </c>
      <c r="H13" s="5">
        <v>0</v>
      </c>
      <c r="I13" s="5">
        <v>0</v>
      </c>
      <c r="J13" s="30">
        <v>0</v>
      </c>
      <c r="K13" s="5">
        <v>0</v>
      </c>
      <c r="L13" s="5">
        <v>0</v>
      </c>
      <c r="M13" s="27">
        <v>0</v>
      </c>
      <c r="N13" s="27"/>
      <c r="O13" s="6"/>
      <c r="P13" s="35"/>
      <c r="Q13" s="35"/>
      <c r="R13"/>
    </row>
    <row r="14" spans="1:18" ht="15" x14ac:dyDescent="0.25">
      <c r="A14" s="23">
        <v>11</v>
      </c>
      <c r="B14" s="3" t="s">
        <v>24</v>
      </c>
      <c r="C14" s="3">
        <v>15269865</v>
      </c>
      <c r="D14" s="4">
        <v>480</v>
      </c>
      <c r="E14" s="4">
        <v>120</v>
      </c>
      <c r="F14" s="4">
        <v>0</v>
      </c>
      <c r="G14" s="5">
        <v>360</v>
      </c>
      <c r="H14" s="4">
        <v>120</v>
      </c>
      <c r="I14" s="4">
        <v>0</v>
      </c>
      <c r="J14" s="29">
        <v>480</v>
      </c>
      <c r="K14" s="5">
        <v>0</v>
      </c>
      <c r="L14" s="4">
        <v>360</v>
      </c>
      <c r="M14" s="4">
        <v>360</v>
      </c>
      <c r="N14" s="33">
        <v>120</v>
      </c>
      <c r="O14" s="3"/>
      <c r="P14" s="34"/>
      <c r="Q14" s="34"/>
      <c r="R14"/>
    </row>
    <row r="15" spans="1:18" ht="15" x14ac:dyDescent="0.25">
      <c r="A15" s="23">
        <v>12</v>
      </c>
      <c r="B15" s="3" t="s">
        <v>25</v>
      </c>
      <c r="C15" s="3">
        <v>1345660</v>
      </c>
      <c r="D15" s="4">
        <v>480</v>
      </c>
      <c r="E15" s="5">
        <v>0</v>
      </c>
      <c r="F15" s="5">
        <v>360</v>
      </c>
      <c r="G15" s="4">
        <v>360</v>
      </c>
      <c r="H15" s="4">
        <v>120</v>
      </c>
      <c r="I15" s="4">
        <v>224.82999999999998</v>
      </c>
      <c r="J15" s="29">
        <v>15.17</v>
      </c>
      <c r="K15" s="4">
        <v>180</v>
      </c>
      <c r="L15" s="4">
        <v>120</v>
      </c>
      <c r="M15" s="4">
        <v>180</v>
      </c>
      <c r="N15" s="33">
        <v>120</v>
      </c>
      <c r="O15" s="3"/>
      <c r="P15" s="34"/>
      <c r="Q15" s="34"/>
      <c r="R15"/>
    </row>
    <row r="16" spans="1:18" ht="15" x14ac:dyDescent="0.25">
      <c r="A16" s="23">
        <v>13</v>
      </c>
      <c r="B16" s="3" t="s">
        <v>26</v>
      </c>
      <c r="C16" s="3">
        <v>4532663</v>
      </c>
      <c r="D16" s="4">
        <v>1080</v>
      </c>
      <c r="E16" s="4">
        <v>240</v>
      </c>
      <c r="F16" s="4">
        <v>600</v>
      </c>
      <c r="G16" s="4">
        <v>840</v>
      </c>
      <c r="H16" s="4">
        <v>720</v>
      </c>
      <c r="I16" s="4">
        <v>786.9</v>
      </c>
      <c r="J16" s="29">
        <v>1073.0999999999999</v>
      </c>
      <c r="K16" s="4">
        <v>1200</v>
      </c>
      <c r="L16" s="4">
        <v>600</v>
      </c>
      <c r="M16" s="4">
        <v>360</v>
      </c>
      <c r="N16" s="33">
        <v>960</v>
      </c>
      <c r="O16" s="3"/>
      <c r="P16" s="34"/>
      <c r="Q16" s="34"/>
    </row>
    <row r="17" spans="1:18" ht="15" x14ac:dyDescent="0.25">
      <c r="A17" s="23">
        <v>14</v>
      </c>
      <c r="B17" s="3" t="s">
        <v>47</v>
      </c>
      <c r="C17" s="3">
        <v>18878773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4">
        <v>720</v>
      </c>
      <c r="M17" s="4">
        <v>120</v>
      </c>
      <c r="N17" s="33">
        <v>720</v>
      </c>
      <c r="O17" s="3"/>
      <c r="P17" s="34"/>
      <c r="Q17" s="34"/>
      <c r="R17"/>
    </row>
    <row r="18" spans="1:18" ht="15" x14ac:dyDescent="0.25">
      <c r="A18" s="23">
        <v>15</v>
      </c>
      <c r="B18" s="3" t="s">
        <v>27</v>
      </c>
      <c r="C18" s="3">
        <v>33503947</v>
      </c>
      <c r="D18" s="4">
        <v>480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30">
        <v>0</v>
      </c>
      <c r="K18" s="5">
        <v>0</v>
      </c>
      <c r="L18" s="5">
        <v>0</v>
      </c>
      <c r="M18" s="27">
        <v>0</v>
      </c>
      <c r="N18" s="27"/>
      <c r="O18" s="6"/>
      <c r="P18" s="35"/>
      <c r="Q18" s="35"/>
    </row>
    <row r="19" spans="1:18" ht="15" x14ac:dyDescent="0.25">
      <c r="A19" s="23">
        <v>16</v>
      </c>
      <c r="B19" s="3" t="s">
        <v>28</v>
      </c>
      <c r="C19" s="3">
        <v>14169353</v>
      </c>
      <c r="D19" s="4">
        <v>24720</v>
      </c>
      <c r="E19" s="4">
        <v>25080</v>
      </c>
      <c r="F19" s="4">
        <v>24300</v>
      </c>
      <c r="G19" s="4">
        <v>24600</v>
      </c>
      <c r="H19" s="4">
        <v>24960</v>
      </c>
      <c r="I19" s="4">
        <v>24618.82</v>
      </c>
      <c r="J19" s="29">
        <v>25121.18</v>
      </c>
      <c r="K19" s="4">
        <v>27120</v>
      </c>
      <c r="L19" s="4">
        <v>22860</v>
      </c>
      <c r="M19" s="4">
        <v>27240</v>
      </c>
      <c r="N19" s="33">
        <v>22800</v>
      </c>
      <c r="O19" s="3"/>
      <c r="P19" s="34"/>
      <c r="Q19" s="34"/>
    </row>
    <row r="20" spans="1:18" ht="15" x14ac:dyDescent="0.25">
      <c r="A20" s="23">
        <v>17</v>
      </c>
      <c r="B20" s="3" t="s">
        <v>29</v>
      </c>
      <c r="C20" s="3">
        <v>7728061</v>
      </c>
      <c r="D20" s="4">
        <v>300</v>
      </c>
      <c r="E20" s="4">
        <v>480</v>
      </c>
      <c r="F20" s="4">
        <v>600</v>
      </c>
      <c r="G20" s="4">
        <v>480</v>
      </c>
      <c r="H20" s="4">
        <v>420</v>
      </c>
      <c r="I20" s="4">
        <v>840</v>
      </c>
      <c r="J20" s="30">
        <v>0</v>
      </c>
      <c r="K20" s="4">
        <v>360</v>
      </c>
      <c r="L20" s="4">
        <v>600</v>
      </c>
      <c r="M20" s="4">
        <v>420</v>
      </c>
      <c r="N20" s="33">
        <v>360</v>
      </c>
      <c r="O20" s="3"/>
      <c r="P20" s="34"/>
      <c r="Q20" s="34"/>
      <c r="R20"/>
    </row>
    <row r="21" spans="1:18" ht="15" x14ac:dyDescent="0.25">
      <c r="A21" s="23">
        <v>18</v>
      </c>
      <c r="B21" s="3" t="s">
        <v>30</v>
      </c>
      <c r="C21" s="3">
        <v>8492618</v>
      </c>
      <c r="D21" s="4">
        <v>960</v>
      </c>
      <c r="E21" s="4">
        <v>1200</v>
      </c>
      <c r="F21" s="4">
        <v>1080</v>
      </c>
      <c r="G21" s="4">
        <v>120</v>
      </c>
      <c r="H21" s="4">
        <v>120</v>
      </c>
      <c r="I21" s="4">
        <v>449.63</v>
      </c>
      <c r="J21" s="29">
        <v>990.37</v>
      </c>
      <c r="K21" s="4">
        <v>720</v>
      </c>
      <c r="L21" s="4">
        <v>660</v>
      </c>
      <c r="M21" s="4">
        <v>120</v>
      </c>
      <c r="N21" s="33">
        <v>960</v>
      </c>
      <c r="O21" s="3"/>
      <c r="P21" s="34"/>
      <c r="Q21" s="34"/>
      <c r="R21"/>
    </row>
    <row r="22" spans="1:18" ht="15" x14ac:dyDescent="0.25">
      <c r="A22" s="23">
        <v>19</v>
      </c>
      <c r="B22" s="3" t="s">
        <v>31</v>
      </c>
      <c r="C22" s="3">
        <v>35315710</v>
      </c>
      <c r="D22" s="4">
        <v>2760</v>
      </c>
      <c r="E22" s="4">
        <v>2280</v>
      </c>
      <c r="F22" s="4">
        <v>3120</v>
      </c>
      <c r="G22" s="4">
        <v>2400</v>
      </c>
      <c r="H22" s="4">
        <v>2280</v>
      </c>
      <c r="I22" s="4">
        <v>3990.67</v>
      </c>
      <c r="J22" s="29">
        <v>3329.33</v>
      </c>
      <c r="K22" s="4">
        <v>2580</v>
      </c>
      <c r="L22" s="4">
        <v>3420</v>
      </c>
      <c r="M22" s="4">
        <v>3480</v>
      </c>
      <c r="N22" s="33">
        <v>3840</v>
      </c>
      <c r="O22" s="3"/>
      <c r="P22" s="34"/>
      <c r="Q22" s="34"/>
    </row>
    <row r="23" spans="1:18" ht="15" x14ac:dyDescent="0.25">
      <c r="A23" s="23">
        <v>20</v>
      </c>
      <c r="B23" s="3" t="s">
        <v>46</v>
      </c>
      <c r="C23" s="3">
        <v>13237964</v>
      </c>
      <c r="D23" s="5">
        <v>0</v>
      </c>
      <c r="E23" s="5">
        <v>0</v>
      </c>
      <c r="F23" s="5">
        <v>0</v>
      </c>
      <c r="G23" s="5"/>
      <c r="H23" s="5">
        <v>0</v>
      </c>
      <c r="I23" s="5">
        <v>112.41</v>
      </c>
      <c r="J23" s="29">
        <v>7.59</v>
      </c>
      <c r="K23" s="5">
        <v>0</v>
      </c>
      <c r="L23" s="5">
        <v>0</v>
      </c>
      <c r="M23" s="27">
        <v>0</v>
      </c>
      <c r="N23" s="27"/>
      <c r="O23" s="6"/>
      <c r="P23" s="35"/>
      <c r="Q23" s="35"/>
      <c r="R23"/>
    </row>
    <row r="24" spans="1:18" ht="15" x14ac:dyDescent="0.25">
      <c r="A24" s="23">
        <v>21</v>
      </c>
      <c r="B24" s="3" t="s">
        <v>32</v>
      </c>
      <c r="C24" s="3">
        <v>31047852</v>
      </c>
      <c r="D24" s="4">
        <v>120</v>
      </c>
      <c r="E24" s="5">
        <v>0</v>
      </c>
      <c r="F24" s="5">
        <v>0</v>
      </c>
      <c r="G24" s="5">
        <v>240</v>
      </c>
      <c r="H24" s="5">
        <v>0</v>
      </c>
      <c r="I24" s="4">
        <v>0</v>
      </c>
      <c r="J24" s="29">
        <v>120</v>
      </c>
      <c r="K24" s="4">
        <v>120</v>
      </c>
      <c r="L24" s="4">
        <v>240</v>
      </c>
      <c r="M24" s="4">
        <v>120</v>
      </c>
      <c r="N24" s="33">
        <v>360</v>
      </c>
      <c r="O24" s="3"/>
      <c r="P24" s="34"/>
      <c r="Q24" s="34"/>
    </row>
    <row r="25" spans="1:18" ht="15" x14ac:dyDescent="0.25">
      <c r="A25" s="23">
        <v>22</v>
      </c>
      <c r="B25" s="3" t="s">
        <v>33</v>
      </c>
      <c r="C25" s="3">
        <v>11151572</v>
      </c>
      <c r="D25" s="4">
        <v>9480</v>
      </c>
      <c r="E25" s="4">
        <v>6960</v>
      </c>
      <c r="F25" s="4">
        <v>7440</v>
      </c>
      <c r="G25" s="4">
        <v>7620</v>
      </c>
      <c r="H25" s="4">
        <v>8280</v>
      </c>
      <c r="I25" s="5">
        <v>8655.7900000000009</v>
      </c>
      <c r="J25" s="29">
        <v>8264.2099999999991</v>
      </c>
      <c r="K25" s="4">
        <v>8880</v>
      </c>
      <c r="L25" s="4">
        <v>9120</v>
      </c>
      <c r="M25" s="4">
        <v>7800</v>
      </c>
      <c r="N25" s="33">
        <v>8880</v>
      </c>
      <c r="O25" s="3"/>
      <c r="P25" s="34"/>
      <c r="Q25" s="34"/>
      <c r="R25"/>
    </row>
    <row r="26" spans="1:18" ht="15" x14ac:dyDescent="0.25">
      <c r="A26" s="23">
        <v>23</v>
      </c>
      <c r="B26" s="3" t="s">
        <v>45</v>
      </c>
      <c r="C26" s="3">
        <v>13658920</v>
      </c>
      <c r="D26" s="5">
        <v>0</v>
      </c>
      <c r="E26" s="5">
        <v>0</v>
      </c>
      <c r="F26" s="5">
        <v>0</v>
      </c>
      <c r="G26" s="4">
        <v>120</v>
      </c>
      <c r="H26" s="5">
        <v>0</v>
      </c>
      <c r="I26" s="5">
        <v>0</v>
      </c>
      <c r="J26" s="29">
        <v>120</v>
      </c>
      <c r="K26" s="5">
        <v>0</v>
      </c>
      <c r="L26" s="5">
        <v>0</v>
      </c>
      <c r="M26" s="4">
        <v>120</v>
      </c>
      <c r="N26" s="33"/>
      <c r="O26" s="6"/>
      <c r="P26" s="35"/>
      <c r="Q26" s="35"/>
      <c r="R26"/>
    </row>
    <row r="27" spans="1:18" ht="15" x14ac:dyDescent="0.25">
      <c r="A27" s="23">
        <v>24</v>
      </c>
      <c r="B27" s="3" t="s">
        <v>44</v>
      </c>
      <c r="C27" s="3">
        <v>16471829</v>
      </c>
      <c r="D27" s="5">
        <v>0</v>
      </c>
      <c r="E27" s="5">
        <v>0</v>
      </c>
      <c r="F27" s="5">
        <v>120</v>
      </c>
      <c r="G27" s="5">
        <v>0</v>
      </c>
      <c r="H27" s="5">
        <v>0</v>
      </c>
      <c r="I27" s="5">
        <v>112.41</v>
      </c>
      <c r="J27" s="29">
        <v>7.59</v>
      </c>
      <c r="K27" s="4">
        <v>240</v>
      </c>
      <c r="L27" s="4">
        <v>120</v>
      </c>
      <c r="M27" s="27">
        <v>0</v>
      </c>
      <c r="N27" s="27">
        <v>120</v>
      </c>
      <c r="O27" s="3"/>
      <c r="P27" s="34"/>
      <c r="Q27" s="34"/>
    </row>
    <row r="28" spans="1:18" ht="15" x14ac:dyDescent="0.25">
      <c r="A28" s="23">
        <v>25</v>
      </c>
      <c r="B28" s="3" t="s">
        <v>34</v>
      </c>
      <c r="C28" s="3">
        <v>17096329</v>
      </c>
      <c r="D28" s="4">
        <v>120</v>
      </c>
      <c r="E28" s="5">
        <v>0</v>
      </c>
      <c r="F28" s="5">
        <v>0</v>
      </c>
      <c r="G28" s="4">
        <v>120</v>
      </c>
      <c r="H28" s="5">
        <v>0</v>
      </c>
      <c r="I28" s="5">
        <v>0</v>
      </c>
      <c r="J28" s="29">
        <v>120</v>
      </c>
      <c r="K28" s="5">
        <v>0</v>
      </c>
      <c r="L28" s="5">
        <v>0</v>
      </c>
      <c r="M28" s="27">
        <v>0</v>
      </c>
      <c r="N28" s="27"/>
      <c r="O28" s="6"/>
      <c r="P28" s="35"/>
      <c r="Q28" s="35"/>
    </row>
    <row r="29" spans="1:18" ht="15" x14ac:dyDescent="0.25">
      <c r="A29" s="23">
        <v>26</v>
      </c>
      <c r="B29" s="3" t="s">
        <v>35</v>
      </c>
      <c r="C29" s="3">
        <v>30703169</v>
      </c>
      <c r="D29" s="4">
        <v>360</v>
      </c>
      <c r="E29" s="5">
        <v>0</v>
      </c>
      <c r="F29" s="5">
        <v>240</v>
      </c>
      <c r="G29" s="5">
        <v>240</v>
      </c>
      <c r="H29" s="5">
        <v>0</v>
      </c>
      <c r="I29" s="5">
        <v>112.41</v>
      </c>
      <c r="J29" s="29">
        <v>367.59</v>
      </c>
      <c r="K29" s="5">
        <v>0</v>
      </c>
      <c r="L29" s="4">
        <v>60</v>
      </c>
      <c r="M29" s="4">
        <v>240</v>
      </c>
      <c r="N29" s="33">
        <v>120</v>
      </c>
      <c r="O29" s="3"/>
      <c r="P29" s="34"/>
      <c r="Q29" s="34"/>
    </row>
    <row r="30" spans="1:18" ht="15" x14ac:dyDescent="0.25">
      <c r="A30" s="23">
        <v>27</v>
      </c>
      <c r="B30" s="3" t="s">
        <v>36</v>
      </c>
      <c r="C30" s="3">
        <v>28018091</v>
      </c>
      <c r="D30" s="4">
        <v>120</v>
      </c>
      <c r="E30" s="5">
        <v>0</v>
      </c>
      <c r="F30" s="5">
        <v>0</v>
      </c>
      <c r="G30" s="5">
        <v>120</v>
      </c>
      <c r="H30" s="5">
        <v>0</v>
      </c>
      <c r="I30" s="4">
        <v>0</v>
      </c>
      <c r="J30" s="29">
        <v>120</v>
      </c>
      <c r="K30" s="5">
        <v>0</v>
      </c>
      <c r="L30" s="5">
        <v>0</v>
      </c>
      <c r="M30" s="27">
        <v>0</v>
      </c>
      <c r="N30" s="27">
        <v>120</v>
      </c>
      <c r="O30" s="3"/>
      <c r="P30" s="34"/>
      <c r="Q30" s="34"/>
      <c r="R30"/>
    </row>
    <row r="31" spans="1:18" ht="15" x14ac:dyDescent="0.25">
      <c r="A31" s="23">
        <v>28</v>
      </c>
      <c r="B31" s="3" t="s">
        <v>37</v>
      </c>
      <c r="C31" s="3">
        <v>29126016</v>
      </c>
      <c r="D31" s="4">
        <v>120</v>
      </c>
      <c r="E31" s="5">
        <v>0</v>
      </c>
      <c r="F31" s="5">
        <v>0</v>
      </c>
      <c r="G31" s="4">
        <v>0</v>
      </c>
      <c r="H31" s="5">
        <v>0</v>
      </c>
      <c r="I31" s="4">
        <v>0</v>
      </c>
      <c r="J31" s="30">
        <v>0</v>
      </c>
      <c r="K31" s="5">
        <v>0</v>
      </c>
      <c r="L31" s="5">
        <v>0</v>
      </c>
      <c r="M31" s="27">
        <v>0</v>
      </c>
      <c r="N31" s="27"/>
      <c r="O31" s="6"/>
      <c r="P31" s="35"/>
      <c r="Q31" s="35"/>
    </row>
    <row r="32" spans="1:18" ht="15" x14ac:dyDescent="0.25">
      <c r="A32" s="23">
        <v>29</v>
      </c>
      <c r="B32" s="3" t="s">
        <v>38</v>
      </c>
      <c r="C32" s="3">
        <v>16166299</v>
      </c>
      <c r="D32" s="4">
        <v>120</v>
      </c>
      <c r="E32" s="4">
        <v>720</v>
      </c>
      <c r="F32" s="4">
        <v>120</v>
      </c>
      <c r="G32" s="4">
        <v>720</v>
      </c>
      <c r="H32" s="4">
        <v>480</v>
      </c>
      <c r="I32" s="4">
        <v>224.83</v>
      </c>
      <c r="J32" s="29">
        <v>135.16999999999999</v>
      </c>
      <c r="K32" s="4">
        <v>600</v>
      </c>
      <c r="L32" s="4">
        <v>240</v>
      </c>
      <c r="M32" s="4">
        <v>120</v>
      </c>
      <c r="N32" s="33">
        <v>480</v>
      </c>
      <c r="O32" s="3"/>
      <c r="P32" s="34"/>
      <c r="Q32" s="34"/>
    </row>
    <row r="33" spans="1:17" ht="15" x14ac:dyDescent="0.25">
      <c r="A33" s="23">
        <v>30</v>
      </c>
      <c r="B33" s="3" t="s">
        <v>49</v>
      </c>
      <c r="C33" s="3">
        <v>9378655</v>
      </c>
      <c r="D33" s="4">
        <v>26760</v>
      </c>
      <c r="E33" s="4">
        <v>24000</v>
      </c>
      <c r="F33" s="4">
        <v>31680</v>
      </c>
      <c r="G33" s="5">
        <v>28080</v>
      </c>
      <c r="H33" s="4">
        <v>24600</v>
      </c>
      <c r="I33" s="4">
        <v>32993.51</v>
      </c>
      <c r="J33" s="29">
        <v>27666.49</v>
      </c>
      <c r="K33" s="4">
        <v>28020</v>
      </c>
      <c r="L33" s="4">
        <v>32256</v>
      </c>
      <c r="M33" s="4">
        <v>23340</v>
      </c>
      <c r="N33" s="33">
        <v>25800</v>
      </c>
      <c r="O33" s="6"/>
      <c r="P33" s="35"/>
      <c r="Q33" s="35"/>
    </row>
    <row r="34" spans="1:17" ht="15" x14ac:dyDescent="0.25">
      <c r="A34" s="23">
        <v>31</v>
      </c>
      <c r="B34" s="3" t="s">
        <v>39</v>
      </c>
      <c r="C34" s="3">
        <v>18428353</v>
      </c>
      <c r="D34" s="4">
        <v>480</v>
      </c>
      <c r="E34" s="4">
        <v>480</v>
      </c>
      <c r="F34" s="4">
        <v>0</v>
      </c>
      <c r="G34" s="4">
        <v>360</v>
      </c>
      <c r="H34" s="4">
        <v>120</v>
      </c>
      <c r="I34" s="4">
        <v>0</v>
      </c>
      <c r="J34" s="29">
        <v>360</v>
      </c>
      <c r="K34" s="4">
        <v>360</v>
      </c>
      <c r="L34" s="4">
        <v>120</v>
      </c>
      <c r="M34" s="4">
        <v>900</v>
      </c>
      <c r="N34" s="33">
        <v>120</v>
      </c>
      <c r="O34" s="3"/>
      <c r="P34" s="34"/>
      <c r="Q34" s="34"/>
    </row>
    <row r="35" spans="1:17" ht="15" x14ac:dyDescent="0.25">
      <c r="A35" s="23">
        <v>32</v>
      </c>
      <c r="B35" s="3" t="s">
        <v>40</v>
      </c>
      <c r="C35" s="3">
        <v>1357231</v>
      </c>
      <c r="D35" s="4">
        <v>2100</v>
      </c>
      <c r="E35" s="4">
        <v>1560</v>
      </c>
      <c r="F35" s="4">
        <v>2520</v>
      </c>
      <c r="G35" s="4">
        <v>2820</v>
      </c>
      <c r="H35" s="4">
        <v>3120</v>
      </c>
      <c r="I35" s="4">
        <v>3176</v>
      </c>
      <c r="J35" s="29">
        <v>2980</v>
      </c>
      <c r="K35" s="4">
        <v>3396</v>
      </c>
      <c r="L35" s="4">
        <v>3420</v>
      </c>
      <c r="M35" s="4">
        <v>4020</v>
      </c>
      <c r="N35" s="33">
        <v>5340</v>
      </c>
      <c r="O35" s="3"/>
      <c r="P35" s="34"/>
      <c r="Q35" s="34"/>
    </row>
    <row r="36" spans="1:17" ht="15" x14ac:dyDescent="0.25">
      <c r="A36" s="23">
        <v>33</v>
      </c>
      <c r="B36" s="3" t="s">
        <v>48</v>
      </c>
      <c r="C36" s="3">
        <v>10826710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4">
        <v>240</v>
      </c>
      <c r="N36" s="33">
        <v>108</v>
      </c>
      <c r="O36" s="3"/>
      <c r="P36" s="34"/>
      <c r="Q36" s="34"/>
    </row>
    <row r="37" spans="1:17" ht="15" x14ac:dyDescent="0.25">
      <c r="A37" s="23">
        <v>34</v>
      </c>
      <c r="B37" s="3" t="s">
        <v>41</v>
      </c>
      <c r="C37" s="3">
        <v>4947440</v>
      </c>
      <c r="D37" s="4">
        <v>360</v>
      </c>
      <c r="E37" s="4">
        <v>240</v>
      </c>
      <c r="F37" s="4">
        <v>480</v>
      </c>
      <c r="G37" s="4">
        <v>120</v>
      </c>
      <c r="H37" s="4">
        <v>240</v>
      </c>
      <c r="I37" s="5">
        <v>449.63</v>
      </c>
      <c r="J37" s="29">
        <v>510.37</v>
      </c>
      <c r="K37" s="4">
        <v>360</v>
      </c>
      <c r="L37" s="4">
        <v>600</v>
      </c>
      <c r="M37" s="4">
        <v>240</v>
      </c>
      <c r="N37" s="33">
        <v>240</v>
      </c>
      <c r="O37" s="3"/>
      <c r="P37" s="34"/>
      <c r="Q37" s="34"/>
    </row>
    <row r="38" spans="1:17" ht="15" x14ac:dyDescent="0.25">
      <c r="A38" s="25" t="s">
        <v>42</v>
      </c>
      <c r="B38" s="26"/>
      <c r="C38" s="24"/>
      <c r="D38" s="17">
        <f>SUM(D4:D37)</f>
        <v>221340</v>
      </c>
      <c r="E38" s="21">
        <f>SUM(E4:E37)</f>
        <v>201780</v>
      </c>
      <c r="F38" s="21">
        <f>SUM(F4:F37)</f>
        <v>161970</v>
      </c>
      <c r="G38" s="19">
        <f>SUM(G4:G37)</f>
        <v>205620</v>
      </c>
      <c r="H38" s="19">
        <f>SUM(H4:H37)</f>
        <v>210540</v>
      </c>
      <c r="I38" s="19">
        <f>SUM(I4:I37)</f>
        <v>252900.00000000003</v>
      </c>
      <c r="J38" s="19">
        <f>SUM(J4:J37)</f>
        <v>228199.99999999997</v>
      </c>
      <c r="K38" s="19">
        <f>SUM(K4:K37)</f>
        <v>210820</v>
      </c>
      <c r="L38" s="19">
        <f>SUM(L4:L37)</f>
        <v>218000</v>
      </c>
      <c r="M38" s="19">
        <f>SUM(M4:M37)</f>
        <v>217490</v>
      </c>
      <c r="N38" s="19">
        <f>SUM(N4:N37)</f>
        <v>203416.4</v>
      </c>
      <c r="O38" s="3"/>
      <c r="P38" s="34"/>
      <c r="Q38" s="34"/>
    </row>
    <row r="39" spans="1:17" ht="15" x14ac:dyDescent="0.25">
      <c r="G39"/>
      <c r="K39"/>
      <c r="L39" s="28"/>
      <c r="N39" s="20"/>
      <c r="O39" s="34"/>
      <c r="P39" s="34"/>
      <c r="Q39" s="35"/>
    </row>
    <row r="40" spans="1:17" ht="15" x14ac:dyDescent="0.25">
      <c r="K40"/>
      <c r="O40" s="34"/>
      <c r="P40" s="34"/>
      <c r="Q40" s="35"/>
    </row>
    <row r="41" spans="1:17" ht="15" x14ac:dyDescent="0.25">
      <c r="O41" s="34"/>
      <c r="P41" s="35"/>
      <c r="Q41" s="35"/>
    </row>
    <row r="42" spans="1:17" ht="15" x14ac:dyDescent="0.25">
      <c r="O42" s="36"/>
      <c r="P42" s="35"/>
      <c r="Q42" s="35"/>
    </row>
    <row r="43" spans="1:17" x14ac:dyDescent="0.2">
      <c r="P43" s="35"/>
      <c r="Q43" s="35"/>
    </row>
    <row r="44" spans="1:17" x14ac:dyDescent="0.2">
      <c r="P44" s="35"/>
      <c r="Q44" s="35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2023-01-11T08:30:53Z</dcterms:modified>
</cp:coreProperties>
</file>